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orres\Chief Executive\2015\MasterCard\"/>
    </mc:Choice>
  </mc:AlternateContent>
  <bookViews>
    <workbookView xWindow="0" yWindow="96" windowWidth="20100" windowHeight="9216"/>
  </bookViews>
  <sheets>
    <sheet name="Sheet1" sheetId="1" r:id="rId1"/>
  </sheets>
  <definedNames>
    <definedName name="_xlnm.Print_Titles" localSheetId="0">Sheet1!$1:$4</definedName>
  </definedNames>
  <calcPr calcId="152511"/>
</workbook>
</file>

<file path=xl/calcChain.xml><?xml version="1.0" encoding="utf-8"?>
<calcChain xmlns="http://schemas.openxmlformats.org/spreadsheetml/2006/main">
  <c r="B59" i="1" l="1"/>
  <c r="B41" i="1" l="1"/>
  <c r="B24" i="1" l="1"/>
  <c r="B47" i="1" l="1"/>
  <c r="B65" i="1"/>
  <c r="B66" i="1" l="1"/>
  <c r="B30" i="1"/>
  <c r="B49" i="1" l="1"/>
  <c r="B68" i="1" s="1"/>
</calcChain>
</file>

<file path=xl/sharedStrings.xml><?xml version="1.0" encoding="utf-8"?>
<sst xmlns="http://schemas.openxmlformats.org/spreadsheetml/2006/main" count="120" uniqueCount="56">
  <si>
    <t>Health Research Council of New Zealand</t>
  </si>
  <si>
    <t>Local Travel</t>
  </si>
  <si>
    <t>Card expenses</t>
  </si>
  <si>
    <t>Date</t>
  </si>
  <si>
    <t>Amount (NZ$)</t>
  </si>
  <si>
    <t>Nature</t>
  </si>
  <si>
    <t>Location/s</t>
  </si>
  <si>
    <t>non-Card expenses</t>
  </si>
  <si>
    <t>Overseas Travel</t>
  </si>
  <si>
    <t>Total Overseas Travel</t>
  </si>
  <si>
    <t>Total Expenses</t>
  </si>
  <si>
    <t>Hospitality Provided: Nil</t>
  </si>
  <si>
    <t>Gifts and Hospitality Received: Nil</t>
  </si>
  <si>
    <t>No other CE expenses</t>
  </si>
  <si>
    <t>Other Expenses</t>
  </si>
  <si>
    <t>Non Card expenses</t>
  </si>
  <si>
    <t>Total Other expenses</t>
  </si>
  <si>
    <t xml:space="preserve">Purpose (eg hosting delegation from ...) </t>
  </si>
  <si>
    <t>Chief Executive expenses, gifts and hospitality from 1 January 2015 to 30 June 2015</t>
  </si>
  <si>
    <t>Period 1 January 2015 to 30 June 2015</t>
  </si>
  <si>
    <t>Annual card fee</t>
  </si>
  <si>
    <t>Subscription</t>
  </si>
  <si>
    <t>US</t>
  </si>
  <si>
    <t>Yearly membership to Science magazine</t>
  </si>
  <si>
    <t>Car parking Domestic Airport</t>
  </si>
  <si>
    <t>Auckland</t>
  </si>
  <si>
    <t>Courier fee for Annual MasterCard</t>
  </si>
  <si>
    <t>Introductory meetings with Ministry of Business, Innovation and Employment key contacts in Wellington</t>
  </si>
  <si>
    <t>Professor McPherson attending launch of "Ageing Well" National Science Challenge (MBIE) held at University of Otago, Dunedin</t>
  </si>
  <si>
    <t>Taxi Fare</t>
  </si>
  <si>
    <t>Dunedin</t>
  </si>
  <si>
    <t>Dr Kath McPherson attending launch of "Ageing Well" National Science Challenge (MBIE) held at University of Otago, Dunedin</t>
  </si>
  <si>
    <t>Taxi fare</t>
  </si>
  <si>
    <t>Canberra</t>
  </si>
  <si>
    <t>Professor McPherson meeting Professor Warwick Anderson, Chief Executive of National Health and Medical Research Council in Canberra</t>
  </si>
  <si>
    <t>Accommodation</t>
  </si>
  <si>
    <t>Christchurch</t>
  </si>
  <si>
    <t>Professor McPherson attending all day meeting at University of Otago, Christchurch campus</t>
  </si>
  <si>
    <t>Professor McPherson attending meeting at Canterbury District Health Board, Christchurch campus</t>
  </si>
  <si>
    <t xml:space="preserve">Car parking  </t>
  </si>
  <si>
    <t>Professor McPherson attending meeting with Scott Pickering from ACC in Auckland City office</t>
  </si>
  <si>
    <t>Professor McPherson attending NZ-JCM China meeting arranged by MBIE in Wellington</t>
  </si>
  <si>
    <t>Wellington</t>
  </si>
  <si>
    <t>Professor McPherson attending meeting at Malaghan Institute in Wellington</t>
  </si>
  <si>
    <t>Professor McPherson attending meeting with Matt Beauchamp of Ministry of Social Development</t>
  </si>
  <si>
    <t>Meals</t>
  </si>
  <si>
    <t>Professor McPherson attending NZ-JCM China meeting arranged by MBIE in Wellington on 20 and 21 April</t>
  </si>
  <si>
    <t>Professor Kathryn McPherson attended the first meeting of the Health Strategy Expert Advisory Group in Wellington</t>
  </si>
  <si>
    <t>Professor Kathryn McPherson attended the first meeting of the Health Strategy Expert Advisory Group in Wellington: return fare</t>
  </si>
  <si>
    <t>Car parking</t>
  </si>
  <si>
    <t>Professor Kathryn McPherson attended meeting with Margaret Wilsher, Chief Medical Officer at Auckland District Health Board office</t>
  </si>
  <si>
    <t>Professor Kathryn McPherson attended meeting with Peter Crabtree at Ministry of Business, Innovation and Employment in Wellington on 13 May, meeting with Jim Metson (MBIE) on 15 May and teleconference debrief from JCM-NZ China meeting held on 21 April</t>
  </si>
  <si>
    <t>Ottawa</t>
  </si>
  <si>
    <t>Professor McPherson attendance at the Heads of International Research Organisations meeting in Ottawa on 1 and 2 June</t>
  </si>
  <si>
    <t>Professor McPherson attendance at the Heads of International Research Organisations meeting in Ottawa on 1 and 2 June: cost for two nights</t>
  </si>
  <si>
    <t>Professor Kathryn McPherson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</si>
</sst>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0"/>
    <numFmt numFmtId="166" formatCode="&quot;$&quot;#,##0.00"/>
  </numFmts>
  <fonts count="26" x14ac:knownFonts="1">
    <font>
      <sz val="11"/>
      <color theme="1"/>
      <name val="Calibri"/>
      <family val="2"/>
      <scheme val="minor"/>
    </font>
    <font>
      <b/>
      <sz val="16"/>
      <color theme="1"/>
      <name val="Franklin Gothic Book"/>
      <family val="2"/>
    </font>
    <font>
      <sz val="14"/>
      <color indexed="8"/>
      <name val="Franklin Gothic Book"/>
      <family val="2"/>
    </font>
    <font>
      <sz val="10"/>
      <name val="Franklin Gothic Book"/>
      <family val="2"/>
    </font>
    <font>
      <b/>
      <sz val="12"/>
      <color indexed="8"/>
      <name val="Franklin Gothic Book"/>
      <family val="2"/>
    </font>
    <font>
      <b/>
      <sz val="10"/>
      <color indexed="8"/>
      <name val="Franklin Gothic Book"/>
      <family val="2"/>
    </font>
    <font>
      <b/>
      <i/>
      <sz val="12"/>
      <color indexed="8"/>
      <name val="Franklin Gothic Book"/>
      <family val="2"/>
    </font>
    <font>
      <sz val="11"/>
      <name val="Cambria"/>
      <family val="1"/>
    </font>
    <font>
      <b/>
      <sz val="11"/>
      <name val="Franklin Gothic Book"/>
      <family val="2"/>
    </font>
    <font>
      <sz val="11"/>
      <name val="Franklin Gothic Book"/>
      <family val="2"/>
    </font>
    <font>
      <sz val="11"/>
      <color theme="1"/>
      <name val="Cambria"/>
      <family val="1"/>
    </font>
    <font>
      <sz val="11"/>
      <color rgb="FF000000"/>
      <name val="Cambria"/>
      <family val="1"/>
      <scheme val="major"/>
    </font>
    <font>
      <sz val="11"/>
      <color theme="1"/>
      <name val="Cambria"/>
      <family val="1"/>
      <scheme val="major"/>
    </font>
    <font>
      <b/>
      <i/>
      <sz val="11"/>
      <color indexed="8"/>
      <name val="Franklin Gothic Book"/>
      <family val="2"/>
    </font>
    <font>
      <b/>
      <sz val="11"/>
      <color indexed="8"/>
      <name val="Franklin Gothic Book"/>
      <family val="2"/>
    </font>
    <font>
      <sz val="11"/>
      <color theme="1"/>
      <name val="Franklin Gothic Book"/>
      <family val="2"/>
    </font>
    <font>
      <b/>
      <sz val="11"/>
      <color theme="1"/>
      <name val="Franklin Gothic Book"/>
      <family val="2"/>
    </font>
    <font>
      <b/>
      <sz val="11"/>
      <color rgb="FF000000"/>
      <name val="Franklin Gothic Book"/>
      <family val="2"/>
    </font>
    <font>
      <sz val="11"/>
      <color theme="1"/>
      <name val="Calibri"/>
      <family val="2"/>
      <scheme val="minor"/>
    </font>
    <font>
      <b/>
      <sz val="11"/>
      <color theme="1"/>
      <name val="Calibri"/>
      <family val="2"/>
      <scheme val="minor"/>
    </font>
    <font>
      <b/>
      <sz val="10"/>
      <color indexed="8"/>
      <name val="Cambria"/>
      <family val="1"/>
      <scheme val="major"/>
    </font>
    <font>
      <sz val="11"/>
      <name val="Cambria"/>
      <family val="1"/>
      <scheme val="major"/>
    </font>
    <font>
      <sz val="10"/>
      <color indexed="8"/>
      <name val="Cambria"/>
      <family val="1"/>
      <scheme val="major"/>
    </font>
    <font>
      <sz val="10"/>
      <color theme="1"/>
      <name val="Cambria"/>
      <family val="1"/>
      <scheme val="major"/>
    </font>
    <font>
      <sz val="10"/>
      <color theme="1"/>
      <name val="Calibri"/>
      <family val="2"/>
      <scheme val="minor"/>
    </font>
    <font>
      <sz val="10"/>
      <name val="Cambria"/>
      <family val="1"/>
      <scheme val="major"/>
    </font>
  </fonts>
  <fills count="6">
    <fill>
      <patternFill patternType="none"/>
    </fill>
    <fill>
      <patternFill patternType="gray125"/>
    </fill>
    <fill>
      <patternFill patternType="solid">
        <fgColor theme="4" tint="0.59996337778862885"/>
        <bgColor indexed="64"/>
      </patternFill>
    </fill>
    <fill>
      <patternFill patternType="solid">
        <fgColor theme="4" tint="0.79998168889431442"/>
        <bgColor indexed="64"/>
      </patternFill>
    </fill>
    <fill>
      <patternFill patternType="solid">
        <fgColor theme="6"/>
        <bgColor indexed="64"/>
      </patternFill>
    </fill>
    <fill>
      <patternFill patternType="solid">
        <fgColor theme="9"/>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8" fillId="0" borderId="0"/>
  </cellStyleXfs>
  <cellXfs count="112">
    <xf numFmtId="0" fontId="0" fillId="0" borderId="0" xfId="0"/>
    <xf numFmtId="0" fontId="1" fillId="0" borderId="0" xfId="0" applyFont="1" applyAlignment="1">
      <alignment horizontal="left" vertical="top"/>
    </xf>
    <xf numFmtId="4" fontId="1" fillId="0" borderId="0" xfId="0" applyNumberFormat="1" applyFont="1" applyAlignment="1">
      <alignment vertical="top"/>
    </xf>
    <xf numFmtId="0" fontId="1" fillId="0" borderId="0" xfId="0" applyFont="1" applyAlignment="1">
      <alignment wrapText="1"/>
    </xf>
    <xf numFmtId="0" fontId="2" fillId="0" borderId="1" xfId="0" applyFont="1" applyBorder="1" applyAlignment="1">
      <alignment horizontal="left" vertical="top"/>
    </xf>
    <xf numFmtId="4" fontId="3" fillId="0" borderId="1" xfId="0" applyNumberFormat="1" applyFont="1" applyBorder="1" applyAlignment="1">
      <alignment vertical="top"/>
    </xf>
    <xf numFmtId="0" fontId="3" fillId="0" borderId="1" xfId="0" applyFont="1" applyBorder="1" applyAlignment="1">
      <alignment wrapText="1"/>
    </xf>
    <xf numFmtId="4" fontId="6" fillId="2" borderId="2" xfId="0" applyNumberFormat="1" applyFont="1" applyFill="1" applyBorder="1" applyAlignment="1">
      <alignment vertical="top"/>
    </xf>
    <xf numFmtId="4" fontId="5" fillId="0" borderId="1" xfId="0" applyNumberFormat="1"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4" fontId="7" fillId="0" borderId="0" xfId="0" applyNumberFormat="1" applyFont="1" applyBorder="1" applyAlignment="1">
      <alignment horizontal="right" vertical="top" wrapText="1"/>
    </xf>
    <xf numFmtId="0" fontId="7" fillId="0" borderId="0" xfId="0" applyFont="1" applyBorder="1" applyAlignment="1">
      <alignment vertical="top" wrapText="1"/>
    </xf>
    <xf numFmtId="4" fontId="7" fillId="0" borderId="0" xfId="0" applyNumberFormat="1" applyFont="1" applyBorder="1" applyAlignment="1">
      <alignment vertical="top" wrapText="1"/>
    </xf>
    <xf numFmtId="4" fontId="8" fillId="3" borderId="2" xfId="0" applyNumberFormat="1" applyFont="1" applyFill="1" applyBorder="1" applyAlignment="1">
      <alignment wrapText="1"/>
    </xf>
    <xf numFmtId="0" fontId="9" fillId="3" borderId="2" xfId="0" applyFont="1" applyFill="1" applyBorder="1" applyAlignment="1">
      <alignment wrapText="1"/>
    </xf>
    <xf numFmtId="0" fontId="3" fillId="2" borderId="2" xfId="0" applyFont="1" applyFill="1" applyBorder="1"/>
    <xf numFmtId="4" fontId="14" fillId="3" borderId="2" xfId="0" applyNumberFormat="1" applyFont="1" applyFill="1" applyBorder="1" applyAlignment="1">
      <alignment vertical="top"/>
    </xf>
    <xf numFmtId="0" fontId="2" fillId="0" borderId="0" xfId="0" applyFont="1" applyBorder="1" applyAlignment="1">
      <alignment horizontal="left" vertical="top"/>
    </xf>
    <xf numFmtId="4" fontId="3" fillId="0" borderId="0" xfId="0" applyNumberFormat="1" applyFont="1" applyBorder="1" applyAlignment="1">
      <alignment vertical="top"/>
    </xf>
    <xf numFmtId="0" fontId="3" fillId="0" borderId="0" xfId="0" applyFont="1" applyBorder="1" applyAlignment="1">
      <alignment wrapText="1"/>
    </xf>
    <xf numFmtId="0" fontId="10" fillId="0" borderId="0" xfId="0" applyFont="1"/>
    <xf numFmtId="4" fontId="16" fillId="4" borderId="0" xfId="0" applyNumberFormat="1" applyFont="1" applyFill="1" applyAlignment="1">
      <alignment vertical="top"/>
    </xf>
    <xf numFmtId="0" fontId="17" fillId="4" borderId="0" xfId="0" applyFont="1" applyFill="1"/>
    <xf numFmtId="0" fontId="15" fillId="4" borderId="0" xfId="0" applyFont="1" applyFill="1" applyAlignment="1">
      <alignment horizontal="left" vertical="top"/>
    </xf>
    <xf numFmtId="4" fontId="6" fillId="5" borderId="2" xfId="0" applyNumberFormat="1" applyFont="1" applyFill="1" applyBorder="1" applyAlignment="1">
      <alignment vertical="top" wrapText="1"/>
    </xf>
    <xf numFmtId="0" fontId="3" fillId="5" borderId="2" xfId="0" applyFont="1" applyFill="1" applyBorder="1"/>
    <xf numFmtId="0" fontId="6" fillId="5" borderId="2" xfId="0" applyFont="1" applyFill="1" applyBorder="1" applyAlignment="1">
      <alignment wrapText="1"/>
    </xf>
    <xf numFmtId="0" fontId="6" fillId="5" borderId="2" xfId="0" applyFont="1" applyFill="1" applyBorder="1" applyAlignment="1">
      <alignment horizontal="left" vertical="top" wrapText="1"/>
    </xf>
    <xf numFmtId="14" fontId="7" fillId="0" borderId="0" xfId="0" applyNumberFormat="1" applyFont="1" applyBorder="1" applyAlignment="1">
      <alignment horizontal="left" vertical="top" wrapText="1"/>
    </xf>
    <xf numFmtId="4" fontId="5" fillId="0" borderId="1" xfId="0" applyNumberFormat="1" applyFont="1" applyBorder="1" applyAlignment="1">
      <alignment horizontal="right" vertical="top" wrapText="1"/>
    </xf>
    <xf numFmtId="0" fontId="8" fillId="3" borderId="2" xfId="0" applyFont="1" applyFill="1" applyBorder="1" applyAlignment="1">
      <alignment wrapText="1"/>
    </xf>
    <xf numFmtId="0" fontId="8" fillId="3" borderId="2" xfId="0" applyFont="1" applyFill="1" applyBorder="1" applyAlignment="1">
      <alignment horizontal="left" wrapText="1"/>
    </xf>
    <xf numFmtId="0" fontId="6" fillId="2"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0" fillId="0" borderId="0" xfId="0" applyFont="1" applyAlignment="1">
      <alignment horizontal="left" vertical="center"/>
    </xf>
    <xf numFmtId="0" fontId="10" fillId="0" borderId="0" xfId="0" applyFont="1" applyAlignment="1">
      <alignment horizontal="left"/>
    </xf>
    <xf numFmtId="0" fontId="0" fillId="0" borderId="0" xfId="0" applyAlignment="1">
      <alignment horizontal="left"/>
    </xf>
    <xf numFmtId="165" fontId="11" fillId="0" borderId="0" xfId="0" applyNumberFormat="1" applyFont="1" applyAlignment="1">
      <alignment vertical="top" wrapText="1"/>
    </xf>
    <xf numFmtId="164" fontId="11" fillId="0" borderId="0" xfId="0" applyNumberFormat="1" applyFont="1" applyAlignment="1">
      <alignment horizontal="left" vertical="top" wrapText="1"/>
    </xf>
    <xf numFmtId="0" fontId="1" fillId="0" borderId="0" xfId="0" applyFont="1" applyAlignment="1">
      <alignment horizontal="center" vertical="top"/>
    </xf>
    <xf numFmtId="0" fontId="3" fillId="0" borderId="1" xfId="0" applyFont="1" applyBorder="1" applyAlignment="1">
      <alignment horizontal="center" vertical="top" wrapText="1"/>
    </xf>
    <xf numFmtId="0" fontId="3" fillId="0" borderId="0" xfId="0" applyFont="1" applyBorder="1" applyAlignment="1">
      <alignment horizontal="center" vertical="top" wrapText="1"/>
    </xf>
    <xf numFmtId="0" fontId="6" fillId="5" borderId="2" xfId="0" applyFont="1" applyFill="1" applyBorder="1" applyAlignment="1">
      <alignment horizontal="center" vertical="top" wrapText="1"/>
    </xf>
    <xf numFmtId="0" fontId="5" fillId="0" borderId="1" xfId="0" applyFont="1" applyBorder="1" applyAlignment="1">
      <alignment horizontal="center" vertical="top" wrapText="1"/>
    </xf>
    <xf numFmtId="0" fontId="7" fillId="0" borderId="0" xfId="0" applyFont="1" applyBorder="1" applyAlignment="1">
      <alignment horizontal="center" vertical="top" wrapText="1"/>
    </xf>
    <xf numFmtId="0" fontId="9" fillId="3" borderId="2" xfId="0" applyFont="1" applyFill="1" applyBorder="1" applyAlignment="1">
      <alignment horizontal="center" wrapText="1"/>
    </xf>
    <xf numFmtId="0" fontId="3" fillId="5" borderId="2" xfId="0" applyFont="1" applyFill="1" applyBorder="1" applyAlignment="1">
      <alignment horizontal="center" vertical="top"/>
    </xf>
    <xf numFmtId="0" fontId="3" fillId="2" borderId="2" xfId="0" applyFont="1" applyFill="1" applyBorder="1" applyAlignment="1">
      <alignment horizontal="center" vertical="top"/>
    </xf>
    <xf numFmtId="0" fontId="9" fillId="3" borderId="2" xfId="0" applyFont="1" applyFill="1" applyBorder="1" applyAlignment="1">
      <alignment horizontal="center" vertical="top" wrapText="1"/>
    </xf>
    <xf numFmtId="0" fontId="15" fillId="4" borderId="0" xfId="0" applyFont="1" applyFill="1" applyAlignment="1">
      <alignment horizontal="center" vertical="top"/>
    </xf>
    <xf numFmtId="0" fontId="10" fillId="0" borderId="0" xfId="0" applyFont="1" applyAlignment="1">
      <alignment horizontal="center"/>
    </xf>
    <xf numFmtId="0" fontId="0" fillId="0" borderId="0" xfId="0" applyAlignment="1">
      <alignment horizontal="center"/>
    </xf>
    <xf numFmtId="4" fontId="8" fillId="3" borderId="2" xfId="0" applyNumberFormat="1" applyFont="1" applyFill="1" applyBorder="1" applyAlignment="1">
      <alignment horizontal="right" wrapText="1"/>
    </xf>
    <xf numFmtId="166" fontId="16" fillId="4" borderId="0" xfId="0" applyNumberFormat="1" applyFont="1" applyFill="1" applyAlignment="1">
      <alignment vertical="top"/>
    </xf>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Border="1" applyAlignment="1">
      <alignment horizontal="center" vertical="top" wrapText="1"/>
    </xf>
    <xf numFmtId="0" fontId="20" fillId="0" borderId="0" xfId="0" applyFont="1" applyBorder="1" applyAlignment="1">
      <alignment horizontal="center" vertical="top" wrapText="1"/>
    </xf>
    <xf numFmtId="4" fontId="21" fillId="0" borderId="0" xfId="0" applyNumberFormat="1" applyFont="1" applyBorder="1" applyAlignment="1">
      <alignment horizontal="right" vertical="top" wrapText="1"/>
    </xf>
    <xf numFmtId="0" fontId="19" fillId="0" borderId="0" xfId="0" applyFont="1" applyAlignment="1">
      <alignment horizontal="center"/>
    </xf>
    <xf numFmtId="4" fontId="5" fillId="0" borderId="0" xfId="0" applyNumberFormat="1" applyFont="1" applyBorder="1" applyAlignment="1">
      <alignment vertical="top" wrapText="1"/>
    </xf>
    <xf numFmtId="0" fontId="12" fillId="0" borderId="0" xfId="0" applyFont="1" applyAlignment="1">
      <alignment horizontal="center"/>
    </xf>
    <xf numFmtId="0" fontId="22" fillId="0" borderId="0" xfId="0" applyFont="1" applyBorder="1" applyAlignment="1">
      <alignment horizontal="center" vertical="top" wrapText="1"/>
    </xf>
    <xf numFmtId="0" fontId="0" fillId="0" borderId="0" xfId="0" applyBorder="1"/>
    <xf numFmtId="0" fontId="24" fillId="0" borderId="0" xfId="0" applyFont="1"/>
    <xf numFmtId="0" fontId="20" fillId="0" borderId="0" xfId="0" applyFont="1" applyBorder="1" applyAlignment="1">
      <alignment horizontal="left" vertical="top" wrapText="1"/>
    </xf>
    <xf numFmtId="4" fontId="20" fillId="0" borderId="0" xfId="0" applyNumberFormat="1" applyFont="1" applyBorder="1" applyAlignment="1">
      <alignment horizontal="right" vertical="top" wrapText="1"/>
    </xf>
    <xf numFmtId="0" fontId="20" fillId="0" borderId="0" xfId="0" applyFont="1" applyBorder="1" applyAlignment="1">
      <alignment vertical="top" wrapText="1"/>
    </xf>
    <xf numFmtId="14" fontId="25" fillId="0" borderId="0" xfId="0" applyNumberFormat="1" applyFont="1" applyBorder="1" applyAlignment="1">
      <alignment horizontal="left" vertical="top" wrapText="1"/>
    </xf>
    <xf numFmtId="4" fontId="25" fillId="0" borderId="0" xfId="0" applyNumberFormat="1" applyFont="1" applyBorder="1" applyAlignment="1">
      <alignment horizontal="right" vertical="top" wrapText="1"/>
    </xf>
    <xf numFmtId="0" fontId="25" fillId="0" borderId="0" xfId="0" applyFont="1" applyBorder="1" applyAlignment="1">
      <alignment vertical="top" wrapText="1"/>
    </xf>
    <xf numFmtId="0" fontId="25" fillId="0" borderId="0" xfId="0" applyFont="1" applyBorder="1" applyAlignment="1">
      <alignment horizontal="center" vertical="top" wrapText="1"/>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22" fillId="0" borderId="0" xfId="0" applyFont="1" applyBorder="1" applyAlignment="1">
      <alignment horizontal="left" vertical="top" wrapText="1"/>
    </xf>
    <xf numFmtId="0" fontId="25" fillId="0" borderId="0" xfId="0" applyFont="1" applyBorder="1" applyAlignment="1">
      <alignment horizontal="left" vertical="top" wrapText="1"/>
    </xf>
    <xf numFmtId="0" fontId="7" fillId="0" borderId="0" xfId="0" applyFont="1" applyBorder="1" applyAlignment="1">
      <alignment horizontal="left" vertical="top" wrapText="1"/>
    </xf>
    <xf numFmtId="0" fontId="9" fillId="3" borderId="2" xfId="0" applyFont="1" applyFill="1" applyBorder="1" applyAlignment="1">
      <alignment horizontal="left" vertical="top" wrapText="1"/>
    </xf>
    <xf numFmtId="0" fontId="3" fillId="5" borderId="2" xfId="0" applyFont="1" applyFill="1" applyBorder="1" applyAlignment="1">
      <alignment horizontal="left" vertical="top"/>
    </xf>
    <xf numFmtId="0" fontId="9" fillId="3" borderId="2" xfId="0" applyFont="1" applyFill="1" applyBorder="1" applyAlignment="1">
      <alignment horizontal="left" wrapText="1"/>
    </xf>
    <xf numFmtId="0" fontId="3" fillId="2" borderId="2" xfId="0" applyFont="1" applyFill="1" applyBorder="1" applyAlignment="1">
      <alignment horizontal="left" vertical="top"/>
    </xf>
    <xf numFmtId="0" fontId="11" fillId="0" borderId="0" xfId="0" applyNumberFormat="1" applyFont="1" applyAlignment="1">
      <alignment horizontal="left" vertical="top"/>
    </xf>
    <xf numFmtId="0" fontId="19" fillId="0" borderId="0" xfId="0" applyFont="1" applyAlignment="1">
      <alignment horizontal="left"/>
    </xf>
    <xf numFmtId="0" fontId="23" fillId="0" borderId="0" xfId="0" applyFont="1" applyAlignment="1">
      <alignment horizontal="left" vertical="top" wrapText="1"/>
    </xf>
    <xf numFmtId="0" fontId="12" fillId="0" borderId="0" xfId="0" applyFont="1" applyAlignment="1">
      <alignment horizontal="left" vertical="top" wrapText="1"/>
    </xf>
    <xf numFmtId="4" fontId="5" fillId="0" borderId="0" xfId="0" applyNumberFormat="1" applyFont="1" applyBorder="1" applyAlignment="1">
      <alignment horizontal="right" vertical="top" wrapText="1"/>
    </xf>
    <xf numFmtId="0" fontId="0" fillId="0" borderId="0" xfId="0" applyAlignment="1">
      <alignment wrapText="1"/>
    </xf>
    <xf numFmtId="4" fontId="14" fillId="3" borderId="2" xfId="0" applyNumberFormat="1" applyFont="1" applyFill="1" applyBorder="1" applyAlignment="1">
      <alignment vertical="top" wrapText="1"/>
    </xf>
    <xf numFmtId="0" fontId="0" fillId="0" borderId="0" xfId="0" applyAlignment="1">
      <alignment vertical="top" wrapText="1"/>
    </xf>
    <xf numFmtId="0" fontId="13" fillId="0" borderId="2" xfId="0" applyFont="1" applyFill="1" applyBorder="1" applyAlignment="1">
      <alignment horizontal="left" vertical="top" wrapText="1"/>
    </xf>
    <xf numFmtId="4" fontId="14" fillId="0" borderId="2" xfId="0" applyNumberFormat="1" applyFont="1" applyFill="1" applyBorder="1" applyAlignment="1">
      <alignment vertical="top" wrapText="1"/>
    </xf>
    <xf numFmtId="0" fontId="9" fillId="0" borderId="2" xfId="0" applyFont="1" applyFill="1" applyBorder="1" applyAlignment="1">
      <alignment wrapText="1"/>
    </xf>
    <xf numFmtId="0" fontId="9" fillId="0" borderId="2" xfId="0" applyFont="1" applyFill="1" applyBorder="1" applyAlignment="1">
      <alignment horizontal="left" vertical="top" wrapText="1"/>
    </xf>
    <xf numFmtId="0" fontId="9" fillId="0" borderId="2" xfId="0" applyFont="1" applyFill="1" applyBorder="1" applyAlignment="1">
      <alignment horizontal="center" vertical="top" wrapText="1"/>
    </xf>
    <xf numFmtId="0" fontId="15" fillId="0" borderId="0" xfId="0" applyFont="1" applyFill="1" applyAlignment="1">
      <alignment horizontal="left" vertical="top"/>
    </xf>
    <xf numFmtId="4" fontId="16" fillId="0" borderId="0" xfId="0" applyNumberFormat="1" applyFont="1" applyFill="1" applyAlignment="1">
      <alignment vertical="top"/>
    </xf>
    <xf numFmtId="0" fontId="17" fillId="0" borderId="0" xfId="0" applyFont="1" applyFill="1"/>
    <xf numFmtId="0" fontId="15" fillId="0" borderId="0" xfId="0" applyFont="1" applyFill="1" applyAlignment="1">
      <alignment horizontal="center" vertical="top"/>
    </xf>
    <xf numFmtId="0" fontId="0" fillId="0" borderId="0" xfId="0" applyFill="1"/>
    <xf numFmtId="0" fontId="8" fillId="0" borderId="2" xfId="0" applyFont="1" applyFill="1" applyBorder="1" applyAlignment="1">
      <alignment horizontal="left" wrapText="1"/>
    </xf>
    <xf numFmtId="4" fontId="8" fillId="0" borderId="2" xfId="0" applyNumberFormat="1" applyFont="1" applyFill="1" applyBorder="1" applyAlignment="1">
      <alignment horizontal="right" wrapText="1"/>
    </xf>
    <xf numFmtId="0" fontId="8" fillId="0" borderId="2" xfId="0" applyFont="1" applyFill="1" applyBorder="1" applyAlignment="1">
      <alignment wrapText="1"/>
    </xf>
    <xf numFmtId="0" fontId="9" fillId="0" borderId="2" xfId="0" applyFont="1" applyFill="1" applyBorder="1" applyAlignment="1">
      <alignment horizontal="left" wrapText="1"/>
    </xf>
    <xf numFmtId="0" fontId="9" fillId="0" borderId="2" xfId="0" applyFont="1" applyFill="1" applyBorder="1" applyAlignment="1">
      <alignment horizontal="center" wrapText="1"/>
    </xf>
    <xf numFmtId="4" fontId="8" fillId="0" borderId="2" xfId="0" applyNumberFormat="1" applyFont="1" applyFill="1" applyBorder="1" applyAlignment="1">
      <alignment wrapText="1"/>
    </xf>
    <xf numFmtId="0" fontId="13" fillId="0" borderId="0" xfId="0" applyFont="1" applyFill="1" applyBorder="1" applyAlignment="1">
      <alignment horizontal="left" vertical="top" wrapText="1"/>
    </xf>
    <xf numFmtId="4" fontId="14" fillId="0" borderId="0" xfId="0" applyNumberFormat="1" applyFont="1" applyFill="1" applyBorder="1" applyAlignment="1">
      <alignment vertical="top"/>
    </xf>
    <xf numFmtId="0" fontId="9" fillId="0" borderId="0" xfId="0" applyFont="1" applyFill="1" applyBorder="1" applyAlignment="1">
      <alignment wrapText="1"/>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4" fillId="0" borderId="2"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tabSelected="1" workbookViewId="0">
      <selection activeCell="D11" sqref="D11"/>
    </sheetView>
  </sheetViews>
  <sheetFormatPr defaultRowHeight="14.4" x14ac:dyDescent="0.3"/>
  <cols>
    <col min="1" max="1" width="14" style="37" customWidth="1"/>
    <col min="2" max="2" width="13.109375" customWidth="1"/>
    <col min="3" max="3" width="72.44140625" customWidth="1"/>
    <col min="4" max="4" width="16.33203125" style="37" customWidth="1"/>
    <col min="5" max="5" width="13.109375" style="52" customWidth="1"/>
  </cols>
  <sheetData>
    <row r="1" spans="1:5" ht="21.6" x14ac:dyDescent="0.45">
      <c r="A1" s="1" t="s">
        <v>18</v>
      </c>
      <c r="B1" s="2"/>
      <c r="C1" s="3"/>
      <c r="D1" s="1"/>
      <c r="E1" s="40"/>
    </row>
    <row r="2" spans="1:5" ht="18.600000000000001" x14ac:dyDescent="0.3">
      <c r="A2" s="4" t="s">
        <v>0</v>
      </c>
      <c r="B2" s="5"/>
      <c r="C2" s="6"/>
      <c r="D2" s="73"/>
      <c r="E2" s="41"/>
    </row>
    <row r="3" spans="1:5" ht="18.600000000000001" x14ac:dyDescent="0.3">
      <c r="A3" s="18" t="s">
        <v>55</v>
      </c>
      <c r="B3" s="19"/>
      <c r="C3" s="20"/>
      <c r="D3" s="74"/>
      <c r="E3" s="42"/>
    </row>
    <row r="4" spans="1:5" ht="16.2" x14ac:dyDescent="0.35">
      <c r="A4" s="111" t="s">
        <v>19</v>
      </c>
      <c r="B4" s="111"/>
      <c r="C4" s="111"/>
      <c r="D4" s="111"/>
      <c r="E4" s="111"/>
    </row>
    <row r="5" spans="1:5" ht="32.4" x14ac:dyDescent="0.35">
      <c r="A5" s="28" t="s">
        <v>1</v>
      </c>
      <c r="B5" s="25" t="s">
        <v>2</v>
      </c>
      <c r="C5" s="27"/>
      <c r="D5" s="28"/>
      <c r="E5" s="43"/>
    </row>
    <row r="6" spans="1:5" ht="27.6" x14ac:dyDescent="0.3">
      <c r="A6" s="10" t="s">
        <v>3</v>
      </c>
      <c r="B6" s="30" t="s">
        <v>4</v>
      </c>
      <c r="C6" s="9" t="s">
        <v>17</v>
      </c>
      <c r="D6" s="10" t="s">
        <v>5</v>
      </c>
      <c r="E6" s="44" t="s">
        <v>6</v>
      </c>
    </row>
    <row r="7" spans="1:5" x14ac:dyDescent="0.3">
      <c r="A7" s="66"/>
      <c r="B7" s="67"/>
      <c r="C7" s="68"/>
      <c r="D7" s="66"/>
      <c r="E7" s="58"/>
    </row>
    <row r="8" spans="1:5" ht="29.4" customHeight="1" x14ac:dyDescent="0.3">
      <c r="A8" s="69">
        <v>42061</v>
      </c>
      <c r="B8" s="70">
        <v>90</v>
      </c>
      <c r="C8" s="71" t="s">
        <v>27</v>
      </c>
      <c r="D8" s="75" t="s">
        <v>24</v>
      </c>
      <c r="E8" s="63" t="s">
        <v>25</v>
      </c>
    </row>
    <row r="9" spans="1:5" s="65" customFormat="1" ht="30" customHeight="1" x14ac:dyDescent="0.3">
      <c r="A9" s="69">
        <v>42067</v>
      </c>
      <c r="B9" s="70">
        <v>65</v>
      </c>
      <c r="C9" s="71" t="s">
        <v>28</v>
      </c>
      <c r="D9" s="84" t="s">
        <v>24</v>
      </c>
      <c r="E9" s="63" t="s">
        <v>25</v>
      </c>
    </row>
    <row r="10" spans="1:5" s="65" customFormat="1" ht="31.2" customHeight="1" x14ac:dyDescent="0.3">
      <c r="A10" s="69">
        <v>42068</v>
      </c>
      <c r="B10" s="70">
        <v>98.3</v>
      </c>
      <c r="C10" s="71" t="s">
        <v>31</v>
      </c>
      <c r="D10" s="84" t="s">
        <v>29</v>
      </c>
      <c r="E10" s="63" t="s">
        <v>30</v>
      </c>
    </row>
    <row r="11" spans="1:5" s="65" customFormat="1" ht="31.8" customHeight="1" x14ac:dyDescent="0.3">
      <c r="A11" s="69">
        <v>42110</v>
      </c>
      <c r="B11" s="70">
        <v>28.3</v>
      </c>
      <c r="C11" s="71" t="s">
        <v>37</v>
      </c>
      <c r="D11" s="84" t="s">
        <v>29</v>
      </c>
      <c r="E11" s="63" t="s">
        <v>36</v>
      </c>
    </row>
    <row r="12" spans="1:5" s="65" customFormat="1" ht="30" customHeight="1" x14ac:dyDescent="0.3">
      <c r="A12" s="69">
        <v>42110</v>
      </c>
      <c r="B12" s="70">
        <v>62.5</v>
      </c>
      <c r="C12" s="71" t="s">
        <v>38</v>
      </c>
      <c r="D12" s="84" t="s">
        <v>29</v>
      </c>
      <c r="E12" s="63" t="s">
        <v>36</v>
      </c>
    </row>
    <row r="13" spans="1:5" s="65" customFormat="1" ht="31.2" customHeight="1" x14ac:dyDescent="0.3">
      <c r="A13" s="69">
        <v>42111</v>
      </c>
      <c r="B13" s="70">
        <v>89</v>
      </c>
      <c r="C13" s="71" t="s">
        <v>37</v>
      </c>
      <c r="D13" s="84" t="s">
        <v>24</v>
      </c>
      <c r="E13" s="63" t="s">
        <v>25</v>
      </c>
    </row>
    <row r="14" spans="1:5" s="65" customFormat="1" ht="31.2" customHeight="1" x14ac:dyDescent="0.3">
      <c r="A14" s="69">
        <v>42111</v>
      </c>
      <c r="B14" s="70">
        <v>6</v>
      </c>
      <c r="C14" s="71" t="s">
        <v>40</v>
      </c>
      <c r="D14" s="84" t="s">
        <v>39</v>
      </c>
      <c r="E14" s="63" t="s">
        <v>25</v>
      </c>
    </row>
    <row r="15" spans="1:5" s="65" customFormat="1" ht="30" customHeight="1" x14ac:dyDescent="0.3">
      <c r="A15" s="69">
        <v>42114</v>
      </c>
      <c r="B15" s="70">
        <v>89</v>
      </c>
      <c r="C15" s="71" t="s">
        <v>41</v>
      </c>
      <c r="D15" s="84" t="s">
        <v>24</v>
      </c>
      <c r="E15" s="63" t="s">
        <v>25</v>
      </c>
    </row>
    <row r="16" spans="1:5" s="65" customFormat="1" ht="24.6" customHeight="1" x14ac:dyDescent="0.3">
      <c r="A16" s="69">
        <v>42117</v>
      </c>
      <c r="B16" s="70">
        <v>14.2</v>
      </c>
      <c r="C16" s="71" t="s">
        <v>43</v>
      </c>
      <c r="D16" s="84" t="s">
        <v>29</v>
      </c>
      <c r="E16" s="63" t="s">
        <v>42</v>
      </c>
    </row>
    <row r="17" spans="1:5" s="65" customFormat="1" ht="30" customHeight="1" x14ac:dyDescent="0.3">
      <c r="A17" s="69">
        <v>42117</v>
      </c>
      <c r="B17" s="70">
        <v>14.6</v>
      </c>
      <c r="C17" s="71" t="s">
        <v>44</v>
      </c>
      <c r="D17" s="84" t="s">
        <v>29</v>
      </c>
      <c r="E17" s="63" t="s">
        <v>42</v>
      </c>
    </row>
    <row r="18" spans="1:5" s="65" customFormat="1" ht="32.4" customHeight="1" x14ac:dyDescent="0.3">
      <c r="A18" s="69">
        <v>42129</v>
      </c>
      <c r="B18" s="70">
        <v>42.7</v>
      </c>
      <c r="C18" s="71" t="s">
        <v>47</v>
      </c>
      <c r="D18" s="84" t="s">
        <v>29</v>
      </c>
      <c r="E18" s="63" t="s">
        <v>42</v>
      </c>
    </row>
    <row r="19" spans="1:5" s="65" customFormat="1" ht="30" customHeight="1" x14ac:dyDescent="0.3">
      <c r="A19" s="69">
        <v>42129</v>
      </c>
      <c r="B19" s="70">
        <v>33.799999999999997</v>
      </c>
      <c r="C19" s="71" t="s">
        <v>48</v>
      </c>
      <c r="D19" s="84" t="s">
        <v>29</v>
      </c>
      <c r="E19" s="63" t="s">
        <v>42</v>
      </c>
    </row>
    <row r="20" spans="1:5" s="65" customFormat="1" ht="30.6" customHeight="1" x14ac:dyDescent="0.3">
      <c r="A20" s="69">
        <v>42130</v>
      </c>
      <c r="B20" s="70">
        <v>46</v>
      </c>
      <c r="C20" s="71" t="s">
        <v>47</v>
      </c>
      <c r="D20" s="84" t="s">
        <v>24</v>
      </c>
      <c r="E20" s="63" t="s">
        <v>25</v>
      </c>
    </row>
    <row r="21" spans="1:5" s="65" customFormat="1" ht="31.2" customHeight="1" x14ac:dyDescent="0.3">
      <c r="A21" s="69">
        <v>42137</v>
      </c>
      <c r="B21" s="70">
        <v>6</v>
      </c>
      <c r="C21" s="71" t="s">
        <v>50</v>
      </c>
      <c r="D21" s="84" t="s">
        <v>49</v>
      </c>
      <c r="E21" s="63" t="s">
        <v>25</v>
      </c>
    </row>
    <row r="22" spans="1:5" s="65" customFormat="1" ht="49.8" customHeight="1" x14ac:dyDescent="0.3">
      <c r="A22" s="69">
        <v>42142</v>
      </c>
      <c r="B22" s="70">
        <v>124</v>
      </c>
      <c r="C22" s="71" t="s">
        <v>51</v>
      </c>
      <c r="D22" s="84" t="s">
        <v>24</v>
      </c>
      <c r="E22" s="63" t="s">
        <v>25</v>
      </c>
    </row>
    <row r="23" spans="1:5" x14ac:dyDescent="0.3">
      <c r="A23" s="29"/>
      <c r="B23" s="11"/>
      <c r="C23" s="12"/>
      <c r="D23" s="75"/>
      <c r="E23" s="63"/>
    </row>
    <row r="24" spans="1:5" ht="15" x14ac:dyDescent="0.35">
      <c r="A24" s="34"/>
      <c r="B24" s="17">
        <f>SUM(B8:B23)</f>
        <v>809.40000000000009</v>
      </c>
      <c r="C24" s="15"/>
      <c r="D24" s="78"/>
      <c r="E24" s="49"/>
    </row>
    <row r="25" spans="1:5" x14ac:dyDescent="0.3">
      <c r="C25" s="64"/>
      <c r="D25" s="66"/>
      <c r="E25" s="58"/>
    </row>
    <row r="26" spans="1:5" ht="32.4" x14ac:dyDescent="0.3">
      <c r="A26" s="28" t="s">
        <v>1</v>
      </c>
      <c r="B26" s="25" t="s">
        <v>7</v>
      </c>
      <c r="C26" s="26"/>
      <c r="D26" s="79"/>
      <c r="E26" s="47"/>
    </row>
    <row r="27" spans="1:5" ht="27.6" x14ac:dyDescent="0.3">
      <c r="A27" s="10" t="s">
        <v>3</v>
      </c>
      <c r="B27" s="30" t="s">
        <v>4</v>
      </c>
      <c r="C27" s="9" t="s">
        <v>17</v>
      </c>
      <c r="D27" s="10" t="s">
        <v>5</v>
      </c>
      <c r="E27" s="44" t="s">
        <v>6</v>
      </c>
    </row>
    <row r="28" spans="1:5" x14ac:dyDescent="0.3">
      <c r="A28" s="55"/>
      <c r="B28" s="86"/>
      <c r="C28" s="56"/>
      <c r="D28" s="55"/>
      <c r="E28" s="57"/>
    </row>
    <row r="29" spans="1:5" x14ac:dyDescent="0.3">
      <c r="A29" s="29"/>
      <c r="B29" s="59"/>
      <c r="C29" s="12"/>
      <c r="D29" s="77"/>
      <c r="E29" s="45"/>
    </row>
    <row r="30" spans="1:5" ht="15" x14ac:dyDescent="0.35">
      <c r="A30" s="32"/>
      <c r="B30" s="14">
        <f>SUM(B29:B29)</f>
        <v>0</v>
      </c>
      <c r="C30" s="15"/>
      <c r="D30" s="80"/>
      <c r="E30" s="46"/>
    </row>
    <row r="31" spans="1:5" s="99" customFormat="1" ht="15" x14ac:dyDescent="0.35">
      <c r="A31" s="100"/>
      <c r="B31" s="105"/>
      <c r="C31" s="92"/>
      <c r="D31" s="103"/>
      <c r="E31" s="104"/>
    </row>
    <row r="32" spans="1:5" ht="32.4" x14ac:dyDescent="0.3">
      <c r="A32" s="33" t="s">
        <v>8</v>
      </c>
      <c r="B32" s="7" t="s">
        <v>2</v>
      </c>
      <c r="C32" s="16"/>
      <c r="D32" s="81"/>
      <c r="E32" s="48"/>
    </row>
    <row r="33" spans="1:5" ht="27.6" x14ac:dyDescent="0.3">
      <c r="A33" s="10" t="s">
        <v>3</v>
      </c>
      <c r="B33" s="8" t="s">
        <v>4</v>
      </c>
      <c r="C33" s="9" t="s">
        <v>17</v>
      </c>
      <c r="D33" s="10" t="s">
        <v>5</v>
      </c>
      <c r="E33" s="44" t="s">
        <v>6</v>
      </c>
    </row>
    <row r="34" spans="1:5" x14ac:dyDescent="0.3">
      <c r="A34" s="55"/>
      <c r="B34" s="61"/>
      <c r="C34" s="56"/>
      <c r="D34" s="55"/>
      <c r="E34" s="57"/>
    </row>
    <row r="35" spans="1:5" ht="32.4" customHeight="1" x14ac:dyDescent="0.3">
      <c r="A35" s="69">
        <v>42087</v>
      </c>
      <c r="B35" s="70">
        <v>32.94</v>
      </c>
      <c r="C35" s="71" t="s">
        <v>34</v>
      </c>
      <c r="D35" s="84" t="s">
        <v>32</v>
      </c>
      <c r="E35" s="63" t="s">
        <v>33</v>
      </c>
    </row>
    <row r="36" spans="1:5" ht="30" customHeight="1" x14ac:dyDescent="0.3">
      <c r="A36" s="69">
        <v>42088</v>
      </c>
      <c r="B36" s="70">
        <v>26.7</v>
      </c>
      <c r="C36" s="71" t="s">
        <v>34</v>
      </c>
      <c r="D36" s="84" t="s">
        <v>32</v>
      </c>
      <c r="E36" s="63" t="s">
        <v>33</v>
      </c>
    </row>
    <row r="37" spans="1:5" ht="30" customHeight="1" x14ac:dyDescent="0.3">
      <c r="A37" s="69">
        <v>42088</v>
      </c>
      <c r="B37" s="71">
        <v>250.87</v>
      </c>
      <c r="C37" s="71" t="s">
        <v>34</v>
      </c>
      <c r="D37" s="84" t="s">
        <v>35</v>
      </c>
      <c r="E37" s="63" t="s">
        <v>33</v>
      </c>
    </row>
    <row r="38" spans="1:5" ht="30.6" customHeight="1" x14ac:dyDescent="0.3">
      <c r="A38" s="29">
        <v>42157</v>
      </c>
      <c r="B38" s="11">
        <v>38.47</v>
      </c>
      <c r="C38" s="12" t="s">
        <v>53</v>
      </c>
      <c r="D38" s="85" t="s">
        <v>32</v>
      </c>
      <c r="E38" s="63" t="s">
        <v>52</v>
      </c>
    </row>
    <row r="39" spans="1:5" ht="31.2" customHeight="1" x14ac:dyDescent="0.3">
      <c r="A39" s="29">
        <v>42160</v>
      </c>
      <c r="B39" s="11">
        <v>633.71</v>
      </c>
      <c r="C39" s="12" t="s">
        <v>54</v>
      </c>
      <c r="D39" s="85" t="s">
        <v>35</v>
      </c>
      <c r="E39" s="63" t="s">
        <v>52</v>
      </c>
    </row>
    <row r="41" spans="1:5" ht="15" x14ac:dyDescent="0.35">
      <c r="A41" s="32"/>
      <c r="B41" s="53">
        <f>SUM(B35:B40)</f>
        <v>982.69</v>
      </c>
      <c r="C41" s="31"/>
      <c r="D41" s="80"/>
      <c r="E41" s="46"/>
    </row>
    <row r="42" spans="1:5" s="99" customFormat="1" ht="15" x14ac:dyDescent="0.35">
      <c r="A42" s="100"/>
      <c r="B42" s="101"/>
      <c r="C42" s="102"/>
      <c r="D42" s="103"/>
      <c r="E42" s="104"/>
    </row>
    <row r="43" spans="1:5" ht="32.4" x14ac:dyDescent="0.3">
      <c r="A43" s="33" t="s">
        <v>8</v>
      </c>
      <c r="B43" s="7" t="s">
        <v>7</v>
      </c>
      <c r="C43" s="16"/>
      <c r="D43" s="81"/>
      <c r="E43" s="48"/>
    </row>
    <row r="44" spans="1:5" ht="27.6" x14ac:dyDescent="0.3">
      <c r="A44" s="10" t="s">
        <v>3</v>
      </c>
      <c r="B44" s="8" t="s">
        <v>4</v>
      </c>
      <c r="C44" s="9" t="s">
        <v>17</v>
      </c>
      <c r="D44" s="10" t="s">
        <v>5</v>
      </c>
      <c r="E44" s="44" t="s">
        <v>6</v>
      </c>
    </row>
    <row r="45" spans="1:5" x14ac:dyDescent="0.3">
      <c r="A45" s="55"/>
      <c r="B45" s="61"/>
      <c r="C45" s="56"/>
      <c r="D45" s="55"/>
      <c r="E45" s="57"/>
    </row>
    <row r="46" spans="1:5" x14ac:dyDescent="0.3">
      <c r="A46" s="39"/>
      <c r="B46" s="38"/>
      <c r="C46" s="12"/>
      <c r="D46" s="82"/>
      <c r="E46" s="62"/>
    </row>
    <row r="47" spans="1:5" ht="15" x14ac:dyDescent="0.35">
      <c r="A47" s="34"/>
      <c r="B47" s="17">
        <f>SUM(B46:B46)</f>
        <v>0</v>
      </c>
      <c r="C47" s="15"/>
      <c r="D47" s="78"/>
      <c r="E47" s="49"/>
    </row>
    <row r="48" spans="1:5" s="99" customFormat="1" ht="15" x14ac:dyDescent="0.35">
      <c r="A48" s="106"/>
      <c r="B48" s="107"/>
      <c r="C48" s="108"/>
      <c r="D48" s="109"/>
      <c r="E48" s="110"/>
    </row>
    <row r="49" spans="1:5" ht="15" x14ac:dyDescent="0.35">
      <c r="A49" s="24"/>
      <c r="B49" s="22">
        <f>SUM(B41,B47)</f>
        <v>982.69</v>
      </c>
      <c r="C49" s="23" t="s">
        <v>9</v>
      </c>
      <c r="D49" s="24"/>
      <c r="E49" s="50"/>
    </row>
    <row r="50" spans="1:5" s="99" customFormat="1" ht="15" x14ac:dyDescent="0.35">
      <c r="A50" s="95"/>
      <c r="B50" s="96"/>
      <c r="C50" s="97"/>
      <c r="D50" s="95"/>
      <c r="E50" s="98"/>
    </row>
    <row r="51" spans="1:5" ht="32.4" x14ac:dyDescent="0.3">
      <c r="A51" s="33" t="s">
        <v>14</v>
      </c>
      <c r="B51" s="7" t="s">
        <v>2</v>
      </c>
      <c r="C51" s="16"/>
      <c r="D51" s="81"/>
      <c r="E51" s="48"/>
    </row>
    <row r="52" spans="1:5" ht="27.6" x14ac:dyDescent="0.3">
      <c r="A52" s="10" t="s">
        <v>3</v>
      </c>
      <c r="B52" s="8" t="s">
        <v>4</v>
      </c>
      <c r="C52" s="9" t="s">
        <v>17</v>
      </c>
      <c r="D52" s="10" t="s">
        <v>5</v>
      </c>
      <c r="E52" s="44" t="s">
        <v>6</v>
      </c>
    </row>
    <row r="53" spans="1:5" x14ac:dyDescent="0.3">
      <c r="A53" s="29"/>
      <c r="B53" s="11"/>
      <c r="C53" s="12"/>
      <c r="D53" s="77"/>
      <c r="E53" s="45"/>
    </row>
    <row r="54" spans="1:5" s="89" customFormat="1" x14ac:dyDescent="0.3">
      <c r="A54" s="69">
        <v>42031</v>
      </c>
      <c r="B54" s="70">
        <v>10</v>
      </c>
      <c r="C54" s="71" t="s">
        <v>26</v>
      </c>
      <c r="D54" s="76"/>
      <c r="E54" s="72"/>
    </row>
    <row r="55" spans="1:5" s="89" customFormat="1" x14ac:dyDescent="0.3">
      <c r="A55" s="69">
        <v>42031</v>
      </c>
      <c r="B55" s="70">
        <v>50</v>
      </c>
      <c r="C55" s="71" t="s">
        <v>20</v>
      </c>
      <c r="D55" s="76"/>
      <c r="E55" s="72"/>
    </row>
    <row r="56" spans="1:5" s="89" customFormat="1" x14ac:dyDescent="0.3">
      <c r="A56" s="69">
        <v>42058</v>
      </c>
      <c r="B56" s="70">
        <v>317.52999999999997</v>
      </c>
      <c r="C56" s="71" t="s">
        <v>23</v>
      </c>
      <c r="D56" s="76" t="s">
        <v>21</v>
      </c>
      <c r="E56" s="72" t="s">
        <v>22</v>
      </c>
    </row>
    <row r="57" spans="1:5" s="89" customFormat="1" ht="31.2" customHeight="1" x14ac:dyDescent="0.3">
      <c r="A57" s="69">
        <v>42117</v>
      </c>
      <c r="B57" s="70">
        <v>80.5</v>
      </c>
      <c r="C57" s="71" t="s">
        <v>46</v>
      </c>
      <c r="D57" s="84" t="s">
        <v>45</v>
      </c>
      <c r="E57" s="72" t="s">
        <v>42</v>
      </c>
    </row>
    <row r="58" spans="1:5" x14ac:dyDescent="0.3">
      <c r="B58" s="87"/>
      <c r="D58" s="83"/>
      <c r="E58" s="60"/>
    </row>
    <row r="59" spans="1:5" ht="15" x14ac:dyDescent="0.35">
      <c r="A59" s="34"/>
      <c r="B59" s="88">
        <f>SUM(B54:B58)</f>
        <v>458.03</v>
      </c>
      <c r="C59" s="15"/>
      <c r="D59" s="78"/>
      <c r="E59" s="49"/>
    </row>
    <row r="60" spans="1:5" ht="15" x14ac:dyDescent="0.35">
      <c r="A60" s="90"/>
      <c r="B60" s="91"/>
      <c r="C60" s="92"/>
      <c r="D60" s="93"/>
      <c r="E60" s="94"/>
    </row>
    <row r="61" spans="1:5" ht="32.4" x14ac:dyDescent="0.3">
      <c r="A61" s="33" t="s">
        <v>14</v>
      </c>
      <c r="B61" s="7" t="s">
        <v>15</v>
      </c>
      <c r="C61" s="16"/>
      <c r="D61" s="81"/>
      <c r="E61" s="48"/>
    </row>
    <row r="62" spans="1:5" ht="27.6" x14ac:dyDescent="0.3">
      <c r="A62" s="10" t="s">
        <v>3</v>
      </c>
      <c r="B62" s="8" t="s">
        <v>4</v>
      </c>
      <c r="C62" s="9" t="s">
        <v>17</v>
      </c>
      <c r="D62" s="10" t="s">
        <v>5</v>
      </c>
      <c r="E62" s="44" t="s">
        <v>6</v>
      </c>
    </row>
    <row r="63" spans="1:5" x14ac:dyDescent="0.3">
      <c r="A63" s="29"/>
      <c r="B63" s="13"/>
      <c r="C63" s="12"/>
      <c r="D63" s="77"/>
      <c r="E63" s="45"/>
    </row>
    <row r="65" spans="1:5" ht="15" x14ac:dyDescent="0.35">
      <c r="A65" s="34"/>
      <c r="B65" s="17">
        <f>SUM(B63:B63)</f>
        <v>0</v>
      </c>
      <c r="C65" s="15"/>
      <c r="D65" s="78"/>
      <c r="E65" s="49"/>
    </row>
    <row r="66" spans="1:5" ht="15" x14ac:dyDescent="0.35">
      <c r="A66" s="24"/>
      <c r="B66" s="22">
        <f>B53+B65</f>
        <v>0</v>
      </c>
      <c r="C66" s="23" t="s">
        <v>16</v>
      </c>
      <c r="D66" s="24"/>
      <c r="E66" s="50"/>
    </row>
    <row r="67" spans="1:5" ht="15" x14ac:dyDescent="0.35">
      <c r="A67" s="24"/>
      <c r="B67" s="22"/>
      <c r="C67" s="23"/>
      <c r="D67" s="24"/>
      <c r="E67" s="50"/>
    </row>
    <row r="68" spans="1:5" ht="15" x14ac:dyDescent="0.35">
      <c r="A68" s="24"/>
      <c r="B68" s="54">
        <f>SUM(B24+B49+B59)</f>
        <v>2250.12</v>
      </c>
      <c r="C68" s="23" t="s">
        <v>10</v>
      </c>
      <c r="D68" s="24"/>
      <c r="E68" s="50"/>
    </row>
    <row r="69" spans="1:5" ht="15" x14ac:dyDescent="0.35">
      <c r="A69" s="24"/>
      <c r="B69" s="22"/>
      <c r="C69" s="23"/>
      <c r="D69" s="24"/>
      <c r="E69" s="50"/>
    </row>
    <row r="70" spans="1:5" x14ac:dyDescent="0.3">
      <c r="A70" s="35" t="s">
        <v>11</v>
      </c>
      <c r="B70" s="21"/>
      <c r="C70" s="21"/>
      <c r="D70" s="36"/>
      <c r="E70" s="51"/>
    </row>
    <row r="71" spans="1:5" x14ac:dyDescent="0.3">
      <c r="A71" s="36" t="s">
        <v>12</v>
      </c>
      <c r="B71" s="21"/>
      <c r="C71" s="21"/>
      <c r="D71" s="36"/>
      <c r="E71" s="51"/>
    </row>
    <row r="72" spans="1:5" x14ac:dyDescent="0.3">
      <c r="A72" s="36" t="s">
        <v>13</v>
      </c>
      <c r="B72" s="21"/>
      <c r="C72" s="21"/>
      <c r="D72" s="36"/>
      <c r="E72" s="51"/>
    </row>
  </sheetData>
  <mergeCells count="1">
    <mergeCell ref="A4:E4"/>
  </mergeCells>
  <pageMargins left="0.70866141732283472" right="0.70866141732283472" top="0.74803149606299213" bottom="0.51181102362204722" header="0.31496062992125984" footer="0.31496062992125984"/>
  <pageSetup paperSize="9" orientation="landscape" r:id="rId1"/>
  <headerFooter>
    <oddFooter>&amp;L&amp;"+,Regular"&amp;8&amp;P&amp;R&amp;"+,Regular"&amp;8&amp;Z&amp;F</oddFooter>
  </headerFooter>
  <rowBreaks count="2" manualBreakCount="2">
    <brk id="30" max="16383"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HRC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Tweedale, Jacque</dc:creator>
  <cp:lastModifiedBy>Tweedale, Jacque</cp:lastModifiedBy>
  <cp:lastPrinted>2015-07-02T04:01:28Z</cp:lastPrinted>
  <dcterms:created xsi:type="dcterms:W3CDTF">2012-07-19T23:45:06Z</dcterms:created>
  <dcterms:modified xsi:type="dcterms:W3CDTF">2015-07-02T04:02:37Z</dcterms:modified>
</cp:coreProperties>
</file>